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ky\Desktop\D&amp;D\Glantri2\"/>
    </mc:Choice>
  </mc:AlternateContent>
  <xr:revisionPtr revIDLastSave="0" documentId="13_ncr:1_{2C6DC423-D49D-4D1F-8BF6-C9579619C40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4" i="1" l="1"/>
  <c r="S24" i="1"/>
  <c r="R41" i="1"/>
  <c r="S41" i="1"/>
  <c r="T24" i="1"/>
  <c r="T86" i="1"/>
  <c r="R86" i="1"/>
  <c r="T41" i="1"/>
  <c r="B24" i="1"/>
  <c r="X4" i="1"/>
  <c r="X64" i="1"/>
  <c r="X63" i="1"/>
  <c r="X62" i="1"/>
  <c r="X78" i="1"/>
  <c r="X79" i="1"/>
  <c r="X80" i="1"/>
  <c r="X81" i="1"/>
  <c r="X82" i="1"/>
  <c r="X83" i="1"/>
  <c r="X84" i="1"/>
  <c r="X77" i="1"/>
  <c r="X76" i="1"/>
  <c r="X75" i="1"/>
  <c r="X74" i="1"/>
  <c r="V86" i="1"/>
  <c r="U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X73" i="1"/>
  <c r="X72" i="1"/>
  <c r="X71" i="1"/>
  <c r="X70" i="1"/>
  <c r="X69" i="1"/>
  <c r="X68" i="1"/>
  <c r="X67" i="1"/>
  <c r="X66" i="1"/>
  <c r="X65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V41" i="1"/>
  <c r="U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3" i="1"/>
  <c r="X2" i="1"/>
  <c r="X5" i="1"/>
  <c r="X6" i="1"/>
  <c r="X7" i="1"/>
  <c r="V24" i="1"/>
  <c r="U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R89" i="1" l="1"/>
  <c r="S89" i="1"/>
  <c r="T89" i="1"/>
  <c r="I89" i="1"/>
  <c r="Q89" i="1"/>
  <c r="M89" i="1"/>
  <c r="L89" i="1"/>
  <c r="E89" i="1"/>
  <c r="X86" i="1"/>
  <c r="B89" i="1"/>
  <c r="U89" i="1"/>
  <c r="P89" i="1"/>
  <c r="N89" i="1"/>
  <c r="K89" i="1"/>
  <c r="J89" i="1"/>
  <c r="H89" i="1"/>
  <c r="G89" i="1"/>
  <c r="F89" i="1"/>
  <c r="D89" i="1"/>
  <c r="C89" i="1"/>
  <c r="V89" i="1"/>
  <c r="O89" i="1"/>
  <c r="X41" i="1"/>
  <c r="X24" i="1"/>
  <c r="X89" i="1" l="1"/>
</calcChain>
</file>

<file path=xl/sharedStrings.xml><?xml version="1.0" encoding="utf-8"?>
<sst xmlns="http://schemas.openxmlformats.org/spreadsheetml/2006/main" count="167" uniqueCount="99">
  <si>
    <t>Glantri City</t>
  </si>
  <si>
    <t>Nyra</t>
  </si>
  <si>
    <t>West Czaikow Hills</t>
  </si>
  <si>
    <t>Silver Sierras</t>
  </si>
  <si>
    <t>Hiboux</t>
  </si>
  <si>
    <t>Isoile</t>
  </si>
  <si>
    <t>Moulins</t>
  </si>
  <si>
    <t>Nordling</t>
  </si>
  <si>
    <t xml:space="preserve"> Tchernovodsk</t>
  </si>
  <si>
    <t>Sablestone</t>
  </si>
  <si>
    <t>De Glace</t>
  </si>
  <si>
    <t>East Czaikow Hills</t>
  </si>
  <si>
    <t>Two Volcanos</t>
  </si>
  <si>
    <t>Southern Hills</t>
  </si>
  <si>
    <t>Colossus Mounts</t>
  </si>
  <si>
    <t>Black Mountains</t>
  </si>
  <si>
    <t>West Wendarian</t>
  </si>
  <si>
    <t>Cent Wendarian</t>
  </si>
  <si>
    <t>East Wendarian</t>
  </si>
  <si>
    <t>Three Fires</t>
  </si>
  <si>
    <t>Flaem</t>
  </si>
  <si>
    <t>Averoignian</t>
  </si>
  <si>
    <t>Kaelic</t>
  </si>
  <si>
    <t>Boldavian</t>
  </si>
  <si>
    <t>Ethengarian</t>
  </si>
  <si>
    <t>Alphatian</t>
  </si>
  <si>
    <t>Total</t>
  </si>
  <si>
    <t>Bel. Human</t>
  </si>
  <si>
    <t>Fen</t>
  </si>
  <si>
    <t>Kerendian</t>
  </si>
  <si>
    <t>Aalbanese</t>
  </si>
  <si>
    <t>Bel. Elf</t>
  </si>
  <si>
    <t>Erewan Elf</t>
  </si>
  <si>
    <t>Hattian</t>
  </si>
  <si>
    <t>Lupin</t>
  </si>
  <si>
    <t>Heldann</t>
  </si>
  <si>
    <t>Sindhi</t>
  </si>
  <si>
    <t>Other</t>
  </si>
  <si>
    <t>West End</t>
  </si>
  <si>
    <t>Aalban</t>
  </si>
  <si>
    <t>Belcadiz</t>
  </si>
  <si>
    <t>Bergdhoven</t>
  </si>
  <si>
    <t>Blackhill</t>
  </si>
  <si>
    <t>Boldavia</t>
  </si>
  <si>
    <t>Bramya</t>
  </si>
  <si>
    <t>Caurenze</t>
  </si>
  <si>
    <t>Erewan</t>
  </si>
  <si>
    <t>Klantrye</t>
  </si>
  <si>
    <t>Krondahar</t>
  </si>
  <si>
    <t>Morlay-Malinbois</t>
  </si>
  <si>
    <t>New Averoigne</t>
  </si>
  <si>
    <t xml:space="preserve"> </t>
  </si>
  <si>
    <t>Westheath</t>
  </si>
  <si>
    <t>Hightower</t>
  </si>
  <si>
    <t>Fenswick</t>
  </si>
  <si>
    <t>Berrym</t>
  </si>
  <si>
    <t>Satolas</t>
  </si>
  <si>
    <t>Dunvegan</t>
  </si>
  <si>
    <t>High Sonden</t>
  </si>
  <si>
    <t>Glenargyl</t>
  </si>
  <si>
    <t>Touraine</t>
  </si>
  <si>
    <t>Soth-Kabree</t>
  </si>
  <si>
    <t>Wylon</t>
  </si>
  <si>
    <t>Redstone</t>
  </si>
  <si>
    <t>Castelbianco</t>
  </si>
  <si>
    <t>Nathrat</t>
  </si>
  <si>
    <t>Fausseflammes</t>
  </si>
  <si>
    <t>Verazzano</t>
  </si>
  <si>
    <t>Blofeld</t>
  </si>
  <si>
    <t>Bergen</t>
  </si>
  <si>
    <t>Kutchevski</t>
  </si>
  <si>
    <t>Palatinsk</t>
  </si>
  <si>
    <t>Vladimirov</t>
  </si>
  <si>
    <t>Marikson</t>
  </si>
  <si>
    <t>Pavlova</t>
  </si>
  <si>
    <t>Adleturm</t>
  </si>
  <si>
    <t>Egorn</t>
  </si>
  <si>
    <t>Uigmuir</t>
  </si>
  <si>
    <t>Oxhill</t>
  </si>
  <si>
    <t>Steenwijk</t>
  </si>
  <si>
    <t>d'Ylourgne</t>
  </si>
  <si>
    <t>Amboise</t>
  </si>
  <si>
    <t>Edleview</t>
  </si>
  <si>
    <t>Nandin</t>
  </si>
  <si>
    <t>Brulefer</t>
  </si>
  <si>
    <t>Goriidel</t>
  </si>
  <si>
    <t>Leadyl</t>
  </si>
  <si>
    <t>Dovehold</t>
  </si>
  <si>
    <t>Lipetsk</t>
  </si>
  <si>
    <t>Lantruen</t>
  </si>
  <si>
    <t>Sherlin</t>
  </si>
  <si>
    <t>Rittermour</t>
  </si>
  <si>
    <t>Fallsburg</t>
  </si>
  <si>
    <t>Others</t>
  </si>
  <si>
    <t>Taterhill</t>
  </si>
  <si>
    <t>Thyatian</t>
  </si>
  <si>
    <t>Okarians</t>
  </si>
  <si>
    <t>Rzechians</t>
  </si>
  <si>
    <t>Wendarian Human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</si>
</sst>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9"/>
  <sheetViews>
    <sheetView tabSelected="1" workbookViewId="0">
      <selection activeCell="O48" sqref="O48"/>
    </sheetView>
  </sheetViews>
  <sheetFormatPr defaultRowHeight="15" x14ac:dyDescent="0.25"/>
  <cols>
    <col min="1" max="1" width="17.7109375" style="1" customWidth="1"/>
    <col min="2" max="2" width="7.7109375" style="1" customWidth="1"/>
    <col min="3" max="3" width="11.28515625" style="1" customWidth="1"/>
    <col min="4" max="4" width="10.7109375" style="1" customWidth="1"/>
    <col min="5" max="5" width="7.42578125" style="1" customWidth="1"/>
    <col min="6" max="6" width="10.140625" style="1" customWidth="1"/>
    <col min="7" max="7" width="12.28515625" style="1" customWidth="1"/>
    <col min="8" max="8" width="10.28515625" style="1" customWidth="1"/>
    <col min="9" max="9" width="11" style="1" customWidth="1"/>
    <col min="10" max="10" width="7.28515625" style="1" customWidth="1"/>
    <col min="11" max="11" width="9.5703125" style="1" customWidth="1"/>
    <col min="12" max="12" width="11.28515625" style="1" customWidth="1"/>
    <col min="13" max="13" width="8.28515625" style="1" customWidth="1"/>
    <col min="14" max="14" width="10.140625" style="1" customWidth="1"/>
    <col min="15" max="15" width="9.140625" style="1"/>
    <col min="16" max="16" width="7.42578125" style="1" customWidth="1"/>
    <col min="17" max="17" width="9.140625" style="1"/>
    <col min="18" max="18" width="17.7109375" style="1" customWidth="1"/>
    <col min="19" max="19" width="14.7109375" style="1" customWidth="1"/>
    <col min="20" max="20" width="9.28515625" style="1" customWidth="1"/>
    <col min="21" max="22" width="9.140625" style="1"/>
    <col min="24" max="24" width="9.140625" style="1"/>
  </cols>
  <sheetData>
    <row r="1" spans="1:24" x14ac:dyDescent="0.25">
      <c r="A1" s="3"/>
      <c r="B1" s="6" t="s">
        <v>20</v>
      </c>
      <c r="C1" s="6" t="s">
        <v>21</v>
      </c>
      <c r="D1" s="6" t="s">
        <v>95</v>
      </c>
      <c r="E1" s="6" t="s">
        <v>22</v>
      </c>
      <c r="F1" s="6" t="s">
        <v>23</v>
      </c>
      <c r="G1" s="6" t="s">
        <v>24</v>
      </c>
      <c r="H1" s="6" t="s">
        <v>25</v>
      </c>
      <c r="I1" s="6" t="s">
        <v>27</v>
      </c>
      <c r="J1" s="6" t="s">
        <v>28</v>
      </c>
      <c r="K1" s="6" t="s">
        <v>29</v>
      </c>
      <c r="L1" s="6" t="s">
        <v>30</v>
      </c>
      <c r="M1" s="6" t="s">
        <v>31</v>
      </c>
      <c r="N1" s="6" t="s">
        <v>32</v>
      </c>
      <c r="O1" s="6" t="s">
        <v>33</v>
      </c>
      <c r="P1" s="6" t="s">
        <v>34</v>
      </c>
      <c r="Q1" s="6" t="s">
        <v>35</v>
      </c>
      <c r="R1" s="6" t="s">
        <v>98</v>
      </c>
      <c r="S1" s="6" t="s">
        <v>97</v>
      </c>
      <c r="T1" s="6" t="s">
        <v>96</v>
      </c>
      <c r="U1" s="6" t="s">
        <v>36</v>
      </c>
      <c r="V1" s="6" t="s">
        <v>37</v>
      </c>
      <c r="W1" s="8"/>
      <c r="X1" s="6" t="s">
        <v>26</v>
      </c>
    </row>
    <row r="2" spans="1:24" x14ac:dyDescent="0.25">
      <c r="A2" s="6" t="s">
        <v>0</v>
      </c>
      <c r="B2" s="3">
        <v>11500</v>
      </c>
      <c r="C2" s="3">
        <v>2760</v>
      </c>
      <c r="D2" s="3">
        <v>8280</v>
      </c>
      <c r="E2" s="3">
        <v>2760</v>
      </c>
      <c r="F2" s="3">
        <v>9200</v>
      </c>
      <c r="G2" s="3">
        <v>2760</v>
      </c>
      <c r="H2" s="3">
        <v>1840</v>
      </c>
      <c r="I2" s="3">
        <v>0</v>
      </c>
      <c r="J2" s="3">
        <v>460</v>
      </c>
      <c r="K2" s="3">
        <v>2760</v>
      </c>
      <c r="L2" s="3">
        <v>0</v>
      </c>
      <c r="M2" s="3">
        <v>1840</v>
      </c>
      <c r="N2" s="3">
        <v>460</v>
      </c>
      <c r="O2" s="3">
        <v>920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460</v>
      </c>
      <c r="W2" s="4"/>
      <c r="X2" s="3">
        <f t="shared" ref="X2:X22" si="0">SUM(B2:V2)</f>
        <v>46000</v>
      </c>
    </row>
    <row r="3" spans="1:24" x14ac:dyDescent="0.25">
      <c r="A3" s="6" t="s">
        <v>1</v>
      </c>
      <c r="B3" s="3">
        <v>4916</v>
      </c>
      <c r="C3" s="3">
        <v>1475</v>
      </c>
      <c r="D3" s="3">
        <v>9833</v>
      </c>
      <c r="E3" s="3">
        <v>1475</v>
      </c>
      <c r="F3" s="3">
        <v>1475</v>
      </c>
      <c r="G3" s="3">
        <v>1475</v>
      </c>
      <c r="H3" s="3">
        <v>0</v>
      </c>
      <c r="I3" s="3">
        <v>8358</v>
      </c>
      <c r="J3" s="3">
        <v>9833</v>
      </c>
      <c r="K3" s="3">
        <v>983</v>
      </c>
      <c r="L3" s="3">
        <v>0</v>
      </c>
      <c r="M3" s="3">
        <v>8849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492</v>
      </c>
      <c r="W3" s="4"/>
      <c r="X3" s="3">
        <f t="shared" si="0"/>
        <v>49164</v>
      </c>
    </row>
    <row r="4" spans="1:24" x14ac:dyDescent="0.25">
      <c r="A4" s="6" t="s">
        <v>94</v>
      </c>
      <c r="B4" s="3">
        <v>36142</v>
      </c>
      <c r="C4" s="3">
        <v>3012</v>
      </c>
      <c r="D4" s="3">
        <v>1807</v>
      </c>
      <c r="E4" s="3">
        <v>3012</v>
      </c>
      <c r="F4" s="3">
        <v>0</v>
      </c>
      <c r="G4" s="3">
        <v>9035</v>
      </c>
      <c r="H4" s="3">
        <v>0</v>
      </c>
      <c r="I4" s="3">
        <v>0</v>
      </c>
      <c r="J4" s="3">
        <v>3012</v>
      </c>
      <c r="K4" s="3">
        <v>0</v>
      </c>
      <c r="L4" s="3">
        <v>0</v>
      </c>
      <c r="M4" s="3">
        <v>0</v>
      </c>
      <c r="N4" s="3">
        <v>0</v>
      </c>
      <c r="O4" s="3">
        <v>3012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1204</v>
      </c>
      <c r="W4" s="4"/>
      <c r="X4" s="3">
        <f>SUM(B4:V4)</f>
        <v>60236</v>
      </c>
    </row>
    <row r="5" spans="1:24" x14ac:dyDescent="0.25">
      <c r="A5" s="6" t="s">
        <v>2</v>
      </c>
      <c r="B5" s="3">
        <v>2943</v>
      </c>
      <c r="C5" s="3">
        <v>0</v>
      </c>
      <c r="D5" s="3">
        <v>0</v>
      </c>
      <c r="E5" s="3">
        <v>0</v>
      </c>
      <c r="F5" s="3">
        <v>6163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92</v>
      </c>
      <c r="W5" s="4"/>
      <c r="X5" s="3">
        <f t="shared" si="0"/>
        <v>9198</v>
      </c>
    </row>
    <row r="6" spans="1:24" x14ac:dyDescent="0.25">
      <c r="A6" s="6" t="s">
        <v>3</v>
      </c>
      <c r="B6" s="3">
        <v>504</v>
      </c>
      <c r="C6" s="3">
        <v>0</v>
      </c>
      <c r="D6" s="3">
        <v>2521</v>
      </c>
      <c r="E6" s="3">
        <v>504</v>
      </c>
      <c r="F6" s="3">
        <v>756</v>
      </c>
      <c r="G6" s="3">
        <v>0</v>
      </c>
      <c r="H6" s="3">
        <v>1009</v>
      </c>
      <c r="I6" s="3">
        <v>0</v>
      </c>
      <c r="J6" s="3">
        <v>2017</v>
      </c>
      <c r="K6" s="3">
        <v>16388</v>
      </c>
      <c r="L6" s="3">
        <v>0</v>
      </c>
      <c r="M6" s="3">
        <v>0</v>
      </c>
      <c r="N6" s="3">
        <v>0</v>
      </c>
      <c r="O6" s="3">
        <v>1261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253</v>
      </c>
      <c r="W6" s="4"/>
      <c r="X6" s="3">
        <f t="shared" si="0"/>
        <v>25213</v>
      </c>
    </row>
    <row r="7" spans="1:24" x14ac:dyDescent="0.25">
      <c r="A7" s="6" t="s">
        <v>4</v>
      </c>
      <c r="B7" s="3">
        <v>14873</v>
      </c>
      <c r="C7" s="3">
        <v>8263</v>
      </c>
      <c r="D7" s="3">
        <v>6610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2314</v>
      </c>
      <c r="U7" s="3">
        <v>0</v>
      </c>
      <c r="V7" s="3">
        <v>992</v>
      </c>
      <c r="W7" s="4"/>
      <c r="X7" s="3">
        <f t="shared" si="0"/>
        <v>33052</v>
      </c>
    </row>
    <row r="8" spans="1:24" x14ac:dyDescent="0.25">
      <c r="A8" s="6" t="s">
        <v>5</v>
      </c>
      <c r="B8" s="3">
        <v>6301</v>
      </c>
      <c r="C8" s="3">
        <v>8402</v>
      </c>
      <c r="D8" s="3">
        <v>1050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630</v>
      </c>
      <c r="M8" s="3">
        <v>0</v>
      </c>
      <c r="N8" s="3">
        <v>0</v>
      </c>
      <c r="O8" s="3">
        <v>840</v>
      </c>
      <c r="P8" s="3">
        <v>0</v>
      </c>
      <c r="Q8" s="3">
        <v>0</v>
      </c>
      <c r="R8" s="3">
        <v>0</v>
      </c>
      <c r="S8" s="3">
        <v>0</v>
      </c>
      <c r="T8" s="3">
        <v>3361</v>
      </c>
      <c r="U8" s="3">
        <v>0</v>
      </c>
      <c r="V8" s="3">
        <v>420</v>
      </c>
      <c r="W8" s="4"/>
      <c r="X8" s="3">
        <f t="shared" si="0"/>
        <v>21004</v>
      </c>
    </row>
    <row r="9" spans="1:24" x14ac:dyDescent="0.25">
      <c r="A9" s="6" t="s">
        <v>6</v>
      </c>
      <c r="B9" s="3">
        <v>1733</v>
      </c>
      <c r="C9" s="3">
        <v>4334</v>
      </c>
      <c r="D9" s="3">
        <v>1011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433</v>
      </c>
      <c r="L9" s="3">
        <v>0</v>
      </c>
      <c r="M9" s="3">
        <v>0</v>
      </c>
      <c r="N9" s="3">
        <v>0</v>
      </c>
      <c r="O9" s="3">
        <v>0</v>
      </c>
      <c r="P9" s="3">
        <v>144</v>
      </c>
      <c r="Q9" s="3">
        <v>0</v>
      </c>
      <c r="R9" s="3">
        <v>0</v>
      </c>
      <c r="S9" s="3">
        <v>0</v>
      </c>
      <c r="T9" s="3">
        <v>5056</v>
      </c>
      <c r="U9" s="3">
        <v>1445</v>
      </c>
      <c r="V9" s="3">
        <v>289</v>
      </c>
      <c r="W9" s="4"/>
      <c r="X9" s="3">
        <f t="shared" si="0"/>
        <v>14445</v>
      </c>
    </row>
    <row r="10" spans="1:24" x14ac:dyDescent="0.25">
      <c r="A10" s="6" t="s">
        <v>7</v>
      </c>
      <c r="B10" s="3">
        <v>8994</v>
      </c>
      <c r="C10" s="3">
        <v>0</v>
      </c>
      <c r="D10" s="3">
        <v>0</v>
      </c>
      <c r="E10" s="3">
        <v>899</v>
      </c>
      <c r="F10" s="3">
        <v>900</v>
      </c>
      <c r="G10" s="3">
        <v>0</v>
      </c>
      <c r="H10" s="3">
        <v>2398</v>
      </c>
      <c r="I10" s="3">
        <v>0</v>
      </c>
      <c r="J10" s="3">
        <v>0</v>
      </c>
      <c r="K10" s="3">
        <v>0</v>
      </c>
      <c r="L10" s="3">
        <v>3598</v>
      </c>
      <c r="M10" s="3">
        <v>0</v>
      </c>
      <c r="N10" s="3">
        <v>0</v>
      </c>
      <c r="O10" s="3">
        <v>11992</v>
      </c>
      <c r="P10" s="3">
        <v>900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299</v>
      </c>
      <c r="W10" s="4"/>
      <c r="X10" s="3">
        <f t="shared" si="0"/>
        <v>29980</v>
      </c>
    </row>
    <row r="11" spans="1:24" x14ac:dyDescent="0.25">
      <c r="A11" s="6" t="s">
        <v>8</v>
      </c>
      <c r="B11" s="3">
        <v>673</v>
      </c>
      <c r="C11" s="3">
        <v>0</v>
      </c>
      <c r="D11" s="3">
        <v>0</v>
      </c>
      <c r="E11" s="3">
        <v>2019</v>
      </c>
      <c r="F11" s="3">
        <v>5384</v>
      </c>
      <c r="G11" s="3">
        <v>4846</v>
      </c>
      <c r="H11" s="3">
        <v>0</v>
      </c>
      <c r="I11" s="3">
        <v>0</v>
      </c>
      <c r="J11" s="3">
        <v>404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135</v>
      </c>
      <c r="W11" s="4"/>
      <c r="X11" s="3">
        <f t="shared" si="0"/>
        <v>13461</v>
      </c>
    </row>
    <row r="12" spans="1:24" x14ac:dyDescent="0.25">
      <c r="A12" s="6" t="s">
        <v>38</v>
      </c>
      <c r="B12" s="3">
        <v>0</v>
      </c>
      <c r="C12" s="3">
        <v>1854</v>
      </c>
      <c r="D12" s="3">
        <v>463</v>
      </c>
      <c r="E12" s="3">
        <v>772</v>
      </c>
      <c r="F12" s="3">
        <v>309</v>
      </c>
      <c r="G12" s="3">
        <v>1545</v>
      </c>
      <c r="H12" s="3">
        <v>0</v>
      </c>
      <c r="I12" s="3">
        <v>309</v>
      </c>
      <c r="J12" s="3">
        <v>0</v>
      </c>
      <c r="K12" s="3">
        <v>0</v>
      </c>
      <c r="L12" s="3">
        <v>0</v>
      </c>
      <c r="M12" s="3">
        <v>155</v>
      </c>
      <c r="N12" s="3">
        <v>0</v>
      </c>
      <c r="O12" s="3">
        <v>0</v>
      </c>
      <c r="P12" s="3">
        <v>618</v>
      </c>
      <c r="Q12" s="3">
        <v>0</v>
      </c>
      <c r="R12" s="3">
        <v>0</v>
      </c>
      <c r="S12" s="3">
        <v>8496</v>
      </c>
      <c r="T12" s="3">
        <v>0</v>
      </c>
      <c r="U12" s="3">
        <v>773</v>
      </c>
      <c r="V12" s="3">
        <v>154</v>
      </c>
      <c r="W12" s="4"/>
      <c r="X12" s="3">
        <f t="shared" si="0"/>
        <v>15448</v>
      </c>
    </row>
    <row r="13" spans="1:24" x14ac:dyDescent="0.25">
      <c r="A13" s="6" t="s">
        <v>10</v>
      </c>
      <c r="B13" s="3">
        <v>732</v>
      </c>
      <c r="C13" s="3">
        <v>731</v>
      </c>
      <c r="D13" s="3">
        <v>4875</v>
      </c>
      <c r="E13" s="3">
        <v>731</v>
      </c>
      <c r="F13" s="3">
        <v>731</v>
      </c>
      <c r="G13" s="3">
        <v>366</v>
      </c>
      <c r="H13" s="3">
        <v>122</v>
      </c>
      <c r="I13" s="3">
        <v>366</v>
      </c>
      <c r="J13" s="3">
        <v>0</v>
      </c>
      <c r="K13" s="3">
        <v>2437</v>
      </c>
      <c r="L13" s="3">
        <v>0</v>
      </c>
      <c r="M13" s="3">
        <v>487</v>
      </c>
      <c r="N13" s="3">
        <v>0</v>
      </c>
      <c r="O13" s="3">
        <v>487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122</v>
      </c>
      <c r="W13" s="4"/>
      <c r="X13" s="3">
        <f t="shared" si="0"/>
        <v>12187</v>
      </c>
    </row>
    <row r="14" spans="1:24" x14ac:dyDescent="0.25">
      <c r="A14" s="6" t="s">
        <v>11</v>
      </c>
      <c r="B14" s="3">
        <v>213</v>
      </c>
      <c r="C14" s="3">
        <v>0</v>
      </c>
      <c r="D14" s="3">
        <v>0</v>
      </c>
      <c r="E14" s="3">
        <v>0</v>
      </c>
      <c r="F14" s="3">
        <v>3908</v>
      </c>
      <c r="G14" s="3">
        <v>711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2132</v>
      </c>
      <c r="R14" s="3">
        <v>0</v>
      </c>
      <c r="S14" s="3">
        <v>0</v>
      </c>
      <c r="T14" s="3">
        <v>0</v>
      </c>
      <c r="U14" s="3">
        <v>0</v>
      </c>
      <c r="V14" s="3">
        <v>142</v>
      </c>
      <c r="W14" s="4"/>
      <c r="X14" s="3">
        <f t="shared" si="0"/>
        <v>7106</v>
      </c>
    </row>
    <row r="15" spans="1:24" x14ac:dyDescent="0.25">
      <c r="A15" s="6" t="s">
        <v>12</v>
      </c>
      <c r="B15" s="3">
        <v>407</v>
      </c>
      <c r="C15" s="3">
        <v>407</v>
      </c>
      <c r="D15" s="3">
        <v>1085</v>
      </c>
      <c r="E15" s="3">
        <v>271</v>
      </c>
      <c r="F15" s="3">
        <v>678</v>
      </c>
      <c r="G15" s="3">
        <v>0</v>
      </c>
      <c r="H15" s="3">
        <v>0</v>
      </c>
      <c r="I15" s="3">
        <v>0</v>
      </c>
      <c r="J15" s="3">
        <v>0</v>
      </c>
      <c r="K15" s="3">
        <v>9491</v>
      </c>
      <c r="L15" s="3">
        <v>0</v>
      </c>
      <c r="M15" s="3">
        <v>0</v>
      </c>
      <c r="N15" s="3">
        <v>0</v>
      </c>
      <c r="O15" s="3">
        <v>813</v>
      </c>
      <c r="P15" s="3">
        <v>271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135</v>
      </c>
      <c r="W15" s="4"/>
      <c r="X15" s="3">
        <f t="shared" si="0"/>
        <v>13558</v>
      </c>
    </row>
    <row r="16" spans="1:24" x14ac:dyDescent="0.25">
      <c r="A16" s="6" t="s">
        <v>13</v>
      </c>
      <c r="B16" s="3">
        <v>0</v>
      </c>
      <c r="C16" s="3">
        <v>0</v>
      </c>
      <c r="D16" s="3">
        <v>777</v>
      </c>
      <c r="E16" s="3">
        <v>0</v>
      </c>
      <c r="F16" s="3">
        <v>0</v>
      </c>
      <c r="G16" s="3">
        <v>0</v>
      </c>
      <c r="H16" s="3">
        <v>518</v>
      </c>
      <c r="I16" s="3">
        <v>518</v>
      </c>
      <c r="J16" s="3">
        <v>1037</v>
      </c>
      <c r="K16" s="3">
        <v>1814</v>
      </c>
      <c r="L16" s="3">
        <v>0</v>
      </c>
      <c r="M16" s="3">
        <v>104</v>
      </c>
      <c r="N16" s="3">
        <v>207</v>
      </c>
      <c r="O16" s="3">
        <v>156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52</v>
      </c>
      <c r="W16" s="4"/>
      <c r="X16" s="3">
        <f t="shared" si="0"/>
        <v>5183</v>
      </c>
    </row>
    <row r="17" spans="1:24" x14ac:dyDescent="0.25">
      <c r="A17" s="6" t="s">
        <v>14</v>
      </c>
      <c r="B17" s="3">
        <v>0</v>
      </c>
      <c r="C17" s="3">
        <v>0</v>
      </c>
      <c r="D17" s="3">
        <v>0</v>
      </c>
      <c r="E17" s="3">
        <v>0</v>
      </c>
      <c r="F17" s="3">
        <v>312</v>
      </c>
      <c r="G17" s="3">
        <v>3750</v>
      </c>
      <c r="H17" s="3">
        <v>0</v>
      </c>
      <c r="I17" s="3">
        <v>937</v>
      </c>
      <c r="J17" s="3">
        <v>562</v>
      </c>
      <c r="K17" s="3">
        <v>0</v>
      </c>
      <c r="L17" s="3">
        <v>0</v>
      </c>
      <c r="M17" s="3">
        <v>625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63</v>
      </c>
      <c r="W17" s="4"/>
      <c r="X17" s="3">
        <f t="shared" si="0"/>
        <v>6249</v>
      </c>
    </row>
    <row r="18" spans="1:24" x14ac:dyDescent="0.25">
      <c r="A18" s="6" t="s">
        <v>15</v>
      </c>
      <c r="B18" s="3">
        <v>854</v>
      </c>
      <c r="C18" s="3">
        <v>1164</v>
      </c>
      <c r="D18" s="3">
        <v>0</v>
      </c>
      <c r="E18" s="3">
        <v>155</v>
      </c>
      <c r="F18" s="3">
        <v>0</v>
      </c>
      <c r="G18" s="3">
        <v>0</v>
      </c>
      <c r="H18" s="3">
        <v>621</v>
      </c>
      <c r="I18" s="3">
        <v>0</v>
      </c>
      <c r="J18" s="3">
        <v>0</v>
      </c>
      <c r="K18" s="3">
        <v>0</v>
      </c>
      <c r="L18" s="3">
        <v>854</v>
      </c>
      <c r="M18" s="3">
        <v>0</v>
      </c>
      <c r="N18" s="3">
        <v>0</v>
      </c>
      <c r="O18" s="3">
        <v>2173</v>
      </c>
      <c r="P18" s="3">
        <v>155</v>
      </c>
      <c r="Q18" s="3">
        <v>0</v>
      </c>
      <c r="R18" s="3">
        <v>854</v>
      </c>
      <c r="S18" s="3">
        <v>0</v>
      </c>
      <c r="T18" s="3">
        <v>0</v>
      </c>
      <c r="U18" s="3">
        <v>854</v>
      </c>
      <c r="V18" s="3">
        <v>78</v>
      </c>
      <c r="W18" s="4"/>
      <c r="X18" s="3">
        <f t="shared" si="0"/>
        <v>7762</v>
      </c>
    </row>
    <row r="19" spans="1:24" x14ac:dyDescent="0.25">
      <c r="A19" s="6" t="s">
        <v>16</v>
      </c>
      <c r="B19" s="3">
        <v>716</v>
      </c>
      <c r="C19" s="3">
        <v>358</v>
      </c>
      <c r="D19" s="3">
        <v>0</v>
      </c>
      <c r="E19" s="3">
        <v>1342</v>
      </c>
      <c r="F19" s="3">
        <v>447</v>
      </c>
      <c r="G19" s="3">
        <v>0</v>
      </c>
      <c r="H19" s="3">
        <v>2237</v>
      </c>
      <c r="I19" s="3">
        <v>0</v>
      </c>
      <c r="J19" s="3">
        <v>0</v>
      </c>
      <c r="K19" s="3">
        <v>0</v>
      </c>
      <c r="L19" s="3">
        <v>1342</v>
      </c>
      <c r="M19" s="3">
        <v>0</v>
      </c>
      <c r="N19" s="3">
        <v>89</v>
      </c>
      <c r="O19" s="3">
        <v>716</v>
      </c>
      <c r="P19" s="3">
        <v>268</v>
      </c>
      <c r="Q19" s="3">
        <v>0</v>
      </c>
      <c r="R19" s="3">
        <v>1342</v>
      </c>
      <c r="S19" s="3">
        <v>0</v>
      </c>
      <c r="T19" s="3">
        <v>0</v>
      </c>
      <c r="U19" s="3">
        <v>0</v>
      </c>
      <c r="V19" s="3">
        <v>89</v>
      </c>
      <c r="W19" s="4"/>
      <c r="X19" s="3">
        <f t="shared" si="0"/>
        <v>8946</v>
      </c>
    </row>
    <row r="20" spans="1:24" x14ac:dyDescent="0.25">
      <c r="A20" s="6" t="s">
        <v>17</v>
      </c>
      <c r="B20" s="3">
        <v>1698</v>
      </c>
      <c r="C20" s="3">
        <v>0</v>
      </c>
      <c r="D20" s="3">
        <v>0</v>
      </c>
      <c r="E20" s="3">
        <v>849</v>
      </c>
      <c r="F20" s="3">
        <v>425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2972</v>
      </c>
      <c r="M20" s="3">
        <v>0</v>
      </c>
      <c r="N20" s="3">
        <v>340</v>
      </c>
      <c r="O20" s="3">
        <v>1953</v>
      </c>
      <c r="P20" s="3">
        <v>170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85</v>
      </c>
      <c r="W20" s="4"/>
      <c r="X20" s="3">
        <f t="shared" si="0"/>
        <v>8492</v>
      </c>
    </row>
    <row r="21" spans="1:24" x14ac:dyDescent="0.25">
      <c r="A21" s="6" t="s">
        <v>18</v>
      </c>
      <c r="B21" s="3">
        <v>426</v>
      </c>
      <c r="C21" s="3">
        <v>0</v>
      </c>
      <c r="D21" s="3">
        <v>0</v>
      </c>
      <c r="E21" s="3">
        <v>0</v>
      </c>
      <c r="F21" s="3">
        <v>3492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128</v>
      </c>
      <c r="O21" s="3">
        <v>0</v>
      </c>
      <c r="P21" s="3">
        <v>85</v>
      </c>
      <c r="Q21" s="3">
        <v>43</v>
      </c>
      <c r="R21" s="3">
        <v>43</v>
      </c>
      <c r="S21" s="3">
        <v>0</v>
      </c>
      <c r="T21" s="3">
        <v>0</v>
      </c>
      <c r="U21" s="3">
        <v>0</v>
      </c>
      <c r="V21" s="3">
        <v>42</v>
      </c>
      <c r="W21" s="4"/>
      <c r="X21" s="3">
        <f t="shared" si="0"/>
        <v>4259</v>
      </c>
    </row>
    <row r="22" spans="1:24" x14ac:dyDescent="0.25">
      <c r="A22" s="6" t="s">
        <v>19</v>
      </c>
      <c r="B22" s="3">
        <v>81</v>
      </c>
      <c r="C22" s="3">
        <v>0</v>
      </c>
      <c r="D22" s="3">
        <v>270</v>
      </c>
      <c r="E22" s="3">
        <v>0</v>
      </c>
      <c r="F22" s="3">
        <v>943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809</v>
      </c>
      <c r="R22" s="3">
        <v>539</v>
      </c>
      <c r="S22" s="3">
        <v>0</v>
      </c>
      <c r="T22" s="3">
        <v>0</v>
      </c>
      <c r="U22" s="3">
        <v>0</v>
      </c>
      <c r="V22" s="3">
        <v>54</v>
      </c>
      <c r="W22" s="4"/>
      <c r="X22" s="3">
        <f t="shared" si="0"/>
        <v>2696</v>
      </c>
    </row>
    <row r="23" spans="1:24" x14ac:dyDescent="0.25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4"/>
      <c r="X23" s="3"/>
    </row>
    <row r="24" spans="1:24" s="2" customFormat="1" x14ac:dyDescent="0.25">
      <c r="A24" s="7" t="s">
        <v>26</v>
      </c>
      <c r="B24" s="5">
        <f>SUM(B2:B22)</f>
        <v>93706</v>
      </c>
      <c r="C24" s="5">
        <f t="shared" ref="C24:V24" si="1">SUM(C2:C22)</f>
        <v>32760</v>
      </c>
      <c r="D24" s="5">
        <f t="shared" si="1"/>
        <v>38582</v>
      </c>
      <c r="E24" s="5">
        <f t="shared" si="1"/>
        <v>14789</v>
      </c>
      <c r="F24" s="5">
        <f t="shared" si="1"/>
        <v>35123</v>
      </c>
      <c r="G24" s="5">
        <f t="shared" si="1"/>
        <v>24488</v>
      </c>
      <c r="H24" s="5">
        <f t="shared" si="1"/>
        <v>8745</v>
      </c>
      <c r="I24" s="5">
        <f t="shared" si="1"/>
        <v>10488</v>
      </c>
      <c r="J24" s="5">
        <f t="shared" si="1"/>
        <v>17325</v>
      </c>
      <c r="K24" s="5">
        <f t="shared" si="1"/>
        <v>34306</v>
      </c>
      <c r="L24" s="5">
        <f t="shared" si="1"/>
        <v>9396</v>
      </c>
      <c r="M24" s="5">
        <f t="shared" si="1"/>
        <v>12060</v>
      </c>
      <c r="N24" s="5">
        <f t="shared" si="1"/>
        <v>1224</v>
      </c>
      <c r="O24" s="5">
        <f t="shared" si="1"/>
        <v>24323</v>
      </c>
      <c r="P24" s="5">
        <f t="shared" si="1"/>
        <v>2611</v>
      </c>
      <c r="Q24" s="5">
        <f t="shared" si="1"/>
        <v>2984</v>
      </c>
      <c r="R24" s="5">
        <f>SUM(R2:R22)</f>
        <v>2778</v>
      </c>
      <c r="S24" s="5">
        <f>SUM(S2:S22)</f>
        <v>8496</v>
      </c>
      <c r="T24" s="5">
        <f>SUM(T2:T22)</f>
        <v>10731</v>
      </c>
      <c r="U24" s="5">
        <f t="shared" si="1"/>
        <v>3072</v>
      </c>
      <c r="V24" s="5">
        <f t="shared" si="1"/>
        <v>5652</v>
      </c>
      <c r="W24" s="5"/>
      <c r="X24" s="5">
        <f>SUM(X2:X22)</f>
        <v>393639</v>
      </c>
    </row>
    <row r="26" spans="1:24" x14ac:dyDescent="0.25">
      <c r="A26" s="14"/>
      <c r="B26" s="9" t="s">
        <v>20</v>
      </c>
      <c r="C26" s="9" t="s">
        <v>21</v>
      </c>
      <c r="D26" s="9" t="s">
        <v>95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27</v>
      </c>
      <c r="J26" s="9" t="s">
        <v>28</v>
      </c>
      <c r="K26" s="9" t="s">
        <v>29</v>
      </c>
      <c r="L26" s="9" t="s">
        <v>30</v>
      </c>
      <c r="M26" s="9" t="s">
        <v>31</v>
      </c>
      <c r="N26" s="9" t="s">
        <v>32</v>
      </c>
      <c r="O26" s="9" t="s">
        <v>33</v>
      </c>
      <c r="P26" s="9" t="s">
        <v>34</v>
      </c>
      <c r="Q26" s="9" t="s">
        <v>35</v>
      </c>
      <c r="R26" s="9" t="s">
        <v>98</v>
      </c>
      <c r="S26" s="9" t="s">
        <v>97</v>
      </c>
      <c r="T26" s="9" t="s">
        <v>96</v>
      </c>
      <c r="U26" s="9" t="s">
        <v>36</v>
      </c>
      <c r="V26" s="9" t="s">
        <v>37</v>
      </c>
      <c r="W26" s="10"/>
      <c r="X26" s="9" t="s">
        <v>26</v>
      </c>
    </row>
    <row r="27" spans="1:24" x14ac:dyDescent="0.25">
      <c r="A27" s="9" t="s">
        <v>39</v>
      </c>
      <c r="B27" s="14">
        <v>9595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4797</v>
      </c>
      <c r="I27" s="14">
        <v>0</v>
      </c>
      <c r="J27" s="14">
        <v>0</v>
      </c>
      <c r="K27" s="14">
        <v>0</v>
      </c>
      <c r="L27" s="14">
        <v>4477</v>
      </c>
      <c r="M27" s="14">
        <v>0</v>
      </c>
      <c r="N27" s="14">
        <v>0</v>
      </c>
      <c r="O27" s="14">
        <v>12793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320</v>
      </c>
      <c r="W27" s="10"/>
      <c r="X27" s="14">
        <f t="shared" ref="X27:X39" si="2">SUM(B27:V27)</f>
        <v>31982</v>
      </c>
    </row>
    <row r="28" spans="1:24" x14ac:dyDescent="0.25">
      <c r="A28" s="9" t="s">
        <v>40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122</v>
      </c>
      <c r="H28" s="14">
        <v>0</v>
      </c>
      <c r="I28" s="14">
        <v>2442</v>
      </c>
      <c r="J28" s="14">
        <v>366</v>
      </c>
      <c r="K28" s="14">
        <v>0</v>
      </c>
      <c r="L28" s="14">
        <v>0</v>
      </c>
      <c r="M28" s="14">
        <v>9158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122</v>
      </c>
      <c r="W28" s="10"/>
      <c r="X28" s="14">
        <f t="shared" si="2"/>
        <v>12210</v>
      </c>
    </row>
    <row r="29" spans="1:24" x14ac:dyDescent="0.25">
      <c r="A29" s="9" t="s">
        <v>41</v>
      </c>
      <c r="B29" s="14">
        <v>30156</v>
      </c>
      <c r="C29" s="14">
        <v>0</v>
      </c>
      <c r="D29" s="14">
        <v>0</v>
      </c>
      <c r="E29" s="14">
        <v>655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1311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656</v>
      </c>
      <c r="W29" s="10"/>
      <c r="X29" s="14">
        <f t="shared" si="2"/>
        <v>32778</v>
      </c>
    </row>
    <row r="30" spans="1:24" x14ac:dyDescent="0.25">
      <c r="A30" s="9" t="s">
        <v>42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2790</v>
      </c>
      <c r="I30" s="14">
        <v>0</v>
      </c>
      <c r="J30" s="14">
        <v>2325</v>
      </c>
      <c r="K30" s="14">
        <v>3255</v>
      </c>
      <c r="L30" s="14">
        <v>0</v>
      </c>
      <c r="M30" s="14">
        <v>279</v>
      </c>
      <c r="N30" s="14">
        <v>0</v>
      </c>
      <c r="O30" s="14">
        <v>465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186</v>
      </c>
      <c r="W30" s="10"/>
      <c r="X30" s="14">
        <f t="shared" si="2"/>
        <v>9300</v>
      </c>
    </row>
    <row r="31" spans="1:24" x14ac:dyDescent="0.25">
      <c r="A31" s="9" t="s">
        <v>43</v>
      </c>
      <c r="B31" s="14">
        <v>4026</v>
      </c>
      <c r="C31" s="14">
        <v>0</v>
      </c>
      <c r="D31" s="14">
        <v>0</v>
      </c>
      <c r="E31" s="14">
        <v>805</v>
      </c>
      <c r="F31" s="14">
        <v>9663</v>
      </c>
      <c r="G31" s="14">
        <v>1127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161</v>
      </c>
      <c r="R31" s="14">
        <v>0</v>
      </c>
      <c r="S31" s="14">
        <v>0</v>
      </c>
      <c r="T31" s="14">
        <v>0</v>
      </c>
      <c r="U31" s="14">
        <v>0</v>
      </c>
      <c r="V31" s="14">
        <v>323</v>
      </c>
      <c r="W31" s="10"/>
      <c r="X31" s="14">
        <f t="shared" si="2"/>
        <v>16105</v>
      </c>
    </row>
    <row r="32" spans="1:24" x14ac:dyDescent="0.25">
      <c r="A32" s="9" t="s">
        <v>44</v>
      </c>
      <c r="B32" s="14">
        <v>0</v>
      </c>
      <c r="C32" s="14">
        <v>0</v>
      </c>
      <c r="D32" s="14">
        <v>0</v>
      </c>
      <c r="E32" s="14">
        <v>0</v>
      </c>
      <c r="F32" s="14">
        <v>383</v>
      </c>
      <c r="G32" s="14">
        <v>4974</v>
      </c>
      <c r="H32" s="14">
        <v>0</v>
      </c>
      <c r="I32" s="14">
        <v>689</v>
      </c>
      <c r="J32" s="14">
        <v>1071</v>
      </c>
      <c r="K32" s="14">
        <v>0</v>
      </c>
      <c r="L32" s="14">
        <v>0</v>
      </c>
      <c r="M32" s="14">
        <v>459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76</v>
      </c>
      <c r="W32" s="10"/>
      <c r="X32" s="14">
        <f t="shared" si="2"/>
        <v>7652</v>
      </c>
    </row>
    <row r="33" spans="1:24" x14ac:dyDescent="0.25">
      <c r="A33" s="9" t="s">
        <v>45</v>
      </c>
      <c r="B33" s="14">
        <v>0</v>
      </c>
      <c r="C33" s="14">
        <v>0</v>
      </c>
      <c r="D33" s="14">
        <v>2863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23475</v>
      </c>
      <c r="L33" s="14">
        <v>0</v>
      </c>
      <c r="M33" s="14">
        <v>0</v>
      </c>
      <c r="N33" s="14">
        <v>0</v>
      </c>
      <c r="O33" s="14">
        <v>1145</v>
      </c>
      <c r="P33" s="14">
        <v>573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572</v>
      </c>
      <c r="W33" s="10"/>
      <c r="X33" s="14">
        <f t="shared" si="2"/>
        <v>28628</v>
      </c>
    </row>
    <row r="34" spans="1:24" x14ac:dyDescent="0.25">
      <c r="A34" s="9" t="s">
        <v>46</v>
      </c>
      <c r="B34" s="14">
        <v>0</v>
      </c>
      <c r="C34" s="14">
        <v>0</v>
      </c>
      <c r="D34" s="14">
        <v>6779</v>
      </c>
      <c r="E34" s="14">
        <v>0</v>
      </c>
      <c r="F34" s="14">
        <v>0</v>
      </c>
      <c r="G34" s="14">
        <v>0</v>
      </c>
      <c r="H34" s="14">
        <v>678</v>
      </c>
      <c r="I34" s="14">
        <v>2712</v>
      </c>
      <c r="J34" s="14">
        <v>678</v>
      </c>
      <c r="K34" s="14">
        <v>0</v>
      </c>
      <c r="L34" s="14">
        <v>0</v>
      </c>
      <c r="M34" s="14">
        <v>1130</v>
      </c>
      <c r="N34" s="14">
        <v>9490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1129</v>
      </c>
      <c r="W34" s="10"/>
      <c r="X34" s="14">
        <f t="shared" si="2"/>
        <v>22596</v>
      </c>
    </row>
    <row r="35" spans="1:24" x14ac:dyDescent="0.25">
      <c r="A35" s="9" t="s">
        <v>47</v>
      </c>
      <c r="B35" s="14">
        <v>8056</v>
      </c>
      <c r="C35" s="14">
        <v>0</v>
      </c>
      <c r="D35" s="14">
        <v>0</v>
      </c>
      <c r="E35" s="14">
        <v>13427</v>
      </c>
      <c r="F35" s="14">
        <v>1343</v>
      </c>
      <c r="G35" s="14">
        <v>2148</v>
      </c>
      <c r="H35" s="14">
        <v>0</v>
      </c>
      <c r="I35" s="14">
        <v>0</v>
      </c>
      <c r="J35" s="14">
        <v>537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806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537</v>
      </c>
      <c r="W35" s="10"/>
      <c r="X35" s="14">
        <f t="shared" si="2"/>
        <v>26854</v>
      </c>
    </row>
    <row r="36" spans="1:24" x14ac:dyDescent="0.25">
      <c r="A36" s="9" t="s">
        <v>48</v>
      </c>
      <c r="B36" s="14">
        <v>3583</v>
      </c>
      <c r="C36" s="14">
        <v>0</v>
      </c>
      <c r="D36" s="14">
        <v>0</v>
      </c>
      <c r="E36" s="14">
        <v>2388</v>
      </c>
      <c r="F36" s="14">
        <v>0</v>
      </c>
      <c r="G36" s="14">
        <v>16720</v>
      </c>
      <c r="H36" s="14">
        <v>0</v>
      </c>
      <c r="I36" s="14">
        <v>0</v>
      </c>
      <c r="J36" s="14">
        <v>716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479</v>
      </c>
      <c r="W36" s="10"/>
      <c r="X36" s="14">
        <f t="shared" si="2"/>
        <v>23886</v>
      </c>
    </row>
    <row r="37" spans="1:24" x14ac:dyDescent="0.25">
      <c r="A37" s="9" t="s">
        <v>49</v>
      </c>
      <c r="B37" s="14">
        <v>346</v>
      </c>
      <c r="C37" s="14">
        <v>4042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577</v>
      </c>
      <c r="P37" s="14">
        <v>0</v>
      </c>
      <c r="Q37" s="14">
        <v>0</v>
      </c>
      <c r="R37" s="14">
        <v>0</v>
      </c>
      <c r="S37" s="14">
        <v>0</v>
      </c>
      <c r="T37" s="14">
        <v>231</v>
      </c>
      <c r="U37" s="14">
        <v>0</v>
      </c>
      <c r="V37" s="14">
        <v>578</v>
      </c>
      <c r="W37" s="10"/>
      <c r="X37" s="14">
        <f t="shared" si="2"/>
        <v>5774</v>
      </c>
    </row>
    <row r="38" spans="1:24" x14ac:dyDescent="0.25">
      <c r="A38" s="9" t="s">
        <v>50</v>
      </c>
      <c r="B38" s="14">
        <v>4001</v>
      </c>
      <c r="C38" s="14">
        <v>18670</v>
      </c>
      <c r="D38" s="14"/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3467</v>
      </c>
      <c r="U38" s="14">
        <v>0</v>
      </c>
      <c r="V38" s="14">
        <v>533</v>
      </c>
      <c r="W38" s="10"/>
      <c r="X38" s="14">
        <f t="shared" si="2"/>
        <v>26671</v>
      </c>
    </row>
    <row r="39" spans="1:24" x14ac:dyDescent="0.25">
      <c r="A39" s="9" t="s">
        <v>9</v>
      </c>
      <c r="B39" s="14">
        <v>0</v>
      </c>
      <c r="C39" s="14">
        <v>1924</v>
      </c>
      <c r="D39" s="14">
        <v>3847</v>
      </c>
      <c r="E39" s="14">
        <v>2885</v>
      </c>
      <c r="F39" s="14">
        <v>577</v>
      </c>
      <c r="G39" s="14">
        <v>0</v>
      </c>
      <c r="H39" s="14">
        <v>0</v>
      </c>
      <c r="I39" s="14">
        <v>385</v>
      </c>
      <c r="J39" s="14">
        <v>0</v>
      </c>
      <c r="K39" s="14">
        <v>577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5771</v>
      </c>
      <c r="T39" s="14">
        <v>0</v>
      </c>
      <c r="U39" s="14">
        <v>2885</v>
      </c>
      <c r="V39" s="14">
        <v>385</v>
      </c>
      <c r="W39" s="10"/>
      <c r="X39" s="14">
        <f t="shared" si="2"/>
        <v>19236</v>
      </c>
    </row>
    <row r="40" spans="1:24" x14ac:dyDescent="0.25">
      <c r="A40" s="9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0"/>
      <c r="X40" s="14"/>
    </row>
    <row r="41" spans="1:24" x14ac:dyDescent="0.25">
      <c r="A41" s="9" t="s">
        <v>26</v>
      </c>
      <c r="B41" s="14">
        <f t="shared" ref="B41:V41" si="3">SUM(B27:B39)</f>
        <v>59763</v>
      </c>
      <c r="C41" s="14">
        <f t="shared" si="3"/>
        <v>24636</v>
      </c>
      <c r="D41" s="14">
        <f t="shared" si="3"/>
        <v>13489</v>
      </c>
      <c r="E41" s="14">
        <f t="shared" si="3"/>
        <v>20160</v>
      </c>
      <c r="F41" s="14">
        <f t="shared" si="3"/>
        <v>11966</v>
      </c>
      <c r="G41" s="14">
        <f t="shared" si="3"/>
        <v>25091</v>
      </c>
      <c r="H41" s="14">
        <f t="shared" si="3"/>
        <v>8265</v>
      </c>
      <c r="I41" s="14">
        <f t="shared" si="3"/>
        <v>6228</v>
      </c>
      <c r="J41" s="14">
        <f t="shared" si="3"/>
        <v>5693</v>
      </c>
      <c r="K41" s="14">
        <f t="shared" si="3"/>
        <v>27307</v>
      </c>
      <c r="L41" s="14">
        <f t="shared" si="3"/>
        <v>4477</v>
      </c>
      <c r="M41" s="14">
        <f t="shared" si="3"/>
        <v>11026</v>
      </c>
      <c r="N41" s="14">
        <f t="shared" si="3"/>
        <v>9490</v>
      </c>
      <c r="O41" s="14">
        <f t="shared" si="3"/>
        <v>16291</v>
      </c>
      <c r="P41" s="14">
        <f t="shared" si="3"/>
        <v>1379</v>
      </c>
      <c r="Q41" s="14">
        <f t="shared" si="3"/>
        <v>161</v>
      </c>
      <c r="R41" s="14">
        <f>SUM(R27:R39)</f>
        <v>0</v>
      </c>
      <c r="S41" s="14">
        <f>SUM(S27:S39)</f>
        <v>5771</v>
      </c>
      <c r="T41" s="14">
        <f>SUM(T27:T39)</f>
        <v>3698</v>
      </c>
      <c r="U41" s="14">
        <f t="shared" si="3"/>
        <v>2885</v>
      </c>
      <c r="V41" s="14">
        <f t="shared" si="3"/>
        <v>5896</v>
      </c>
      <c r="W41" s="10"/>
      <c r="X41" s="14">
        <f>SUM(X27:X39)</f>
        <v>263672</v>
      </c>
    </row>
    <row r="42" spans="1:24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3"/>
      <c r="X42" s="12"/>
    </row>
    <row r="43" spans="1:24" x14ac:dyDescent="0.25">
      <c r="A43" s="11" t="s">
        <v>51</v>
      </c>
      <c r="B43" s="12" t="s">
        <v>20</v>
      </c>
      <c r="C43" s="12" t="s">
        <v>21</v>
      </c>
      <c r="D43" s="12" t="s">
        <v>95</v>
      </c>
      <c r="E43" s="12" t="s">
        <v>22</v>
      </c>
      <c r="F43" s="12" t="s">
        <v>23</v>
      </c>
      <c r="G43" s="12" t="s">
        <v>24</v>
      </c>
      <c r="H43" s="12" t="s">
        <v>25</v>
      </c>
      <c r="I43" s="12" t="s">
        <v>27</v>
      </c>
      <c r="J43" s="12" t="s">
        <v>28</v>
      </c>
      <c r="K43" s="12" t="s">
        <v>29</v>
      </c>
      <c r="L43" s="12" t="s">
        <v>30</v>
      </c>
      <c r="M43" s="12" t="s">
        <v>31</v>
      </c>
      <c r="N43" s="12" t="s">
        <v>32</v>
      </c>
      <c r="O43" s="12" t="s">
        <v>33</v>
      </c>
      <c r="P43" s="12" t="s">
        <v>34</v>
      </c>
      <c r="Q43" s="12" t="s">
        <v>35</v>
      </c>
      <c r="R43" s="12" t="s">
        <v>98</v>
      </c>
      <c r="S43" s="12" t="s">
        <v>97</v>
      </c>
      <c r="T43" s="12" t="s">
        <v>96</v>
      </c>
      <c r="U43" s="12" t="s">
        <v>36</v>
      </c>
      <c r="V43" s="12" t="s">
        <v>37</v>
      </c>
      <c r="W43" s="13"/>
      <c r="X43" s="12" t="s">
        <v>26</v>
      </c>
    </row>
    <row r="44" spans="1:24" x14ac:dyDescent="0.25">
      <c r="A44" s="12" t="s">
        <v>52</v>
      </c>
      <c r="B44" s="11">
        <v>923</v>
      </c>
      <c r="C44" s="11">
        <v>113</v>
      </c>
      <c r="D44" s="11">
        <v>1012</v>
      </c>
      <c r="E44" s="11">
        <v>0</v>
      </c>
      <c r="F44" s="11">
        <v>0</v>
      </c>
      <c r="G44" s="11">
        <v>0</v>
      </c>
      <c r="H44" s="11">
        <v>67</v>
      </c>
      <c r="I44" s="11">
        <v>0</v>
      </c>
      <c r="J44" s="11">
        <v>45</v>
      </c>
      <c r="K44" s="11">
        <v>0</v>
      </c>
      <c r="L44" s="11">
        <v>0</v>
      </c>
      <c r="M44" s="11">
        <v>0</v>
      </c>
      <c r="N44" s="11">
        <v>0</v>
      </c>
      <c r="O44" s="11">
        <v>68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22</v>
      </c>
      <c r="W44" s="13"/>
      <c r="X44" s="11">
        <f t="shared" ref="X44:X73" si="4">SUM(B44:V44)</f>
        <v>2250</v>
      </c>
    </row>
    <row r="45" spans="1:24" x14ac:dyDescent="0.25">
      <c r="A45" s="12" t="s">
        <v>53</v>
      </c>
      <c r="B45" s="11">
        <v>188</v>
      </c>
      <c r="C45" s="11">
        <v>0</v>
      </c>
      <c r="D45" s="11">
        <v>263</v>
      </c>
      <c r="E45" s="11">
        <v>0</v>
      </c>
      <c r="F45" s="11">
        <v>0</v>
      </c>
      <c r="G45" s="11">
        <v>0</v>
      </c>
      <c r="H45" s="11">
        <v>22</v>
      </c>
      <c r="I45" s="11">
        <v>112</v>
      </c>
      <c r="J45" s="11">
        <v>0</v>
      </c>
      <c r="K45" s="11">
        <v>38</v>
      </c>
      <c r="L45" s="11">
        <v>0</v>
      </c>
      <c r="M45" s="11">
        <v>45</v>
      </c>
      <c r="N45" s="11">
        <v>38</v>
      </c>
      <c r="O45" s="11">
        <v>37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7</v>
      </c>
      <c r="W45" s="13"/>
      <c r="X45" s="11">
        <f t="shared" si="4"/>
        <v>750</v>
      </c>
    </row>
    <row r="46" spans="1:24" x14ac:dyDescent="0.25">
      <c r="A46" s="12" t="s">
        <v>54</v>
      </c>
      <c r="B46" s="11">
        <v>77</v>
      </c>
      <c r="C46" s="11">
        <v>0</v>
      </c>
      <c r="D46" s="11">
        <v>0</v>
      </c>
      <c r="E46" s="11">
        <v>309</v>
      </c>
      <c r="F46" s="11">
        <v>0</v>
      </c>
      <c r="G46" s="11">
        <v>31</v>
      </c>
      <c r="H46" s="11">
        <v>154</v>
      </c>
      <c r="I46" s="11">
        <v>154</v>
      </c>
      <c r="J46" s="11">
        <v>772</v>
      </c>
      <c r="K46" s="11">
        <v>0</v>
      </c>
      <c r="L46" s="11">
        <v>0</v>
      </c>
      <c r="M46" s="11">
        <v>31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16</v>
      </c>
      <c r="W46" s="13"/>
      <c r="X46" s="11">
        <f t="shared" si="4"/>
        <v>1544</v>
      </c>
    </row>
    <row r="47" spans="1:24" x14ac:dyDescent="0.25">
      <c r="A47" s="12" t="s">
        <v>55</v>
      </c>
      <c r="B47" s="11">
        <v>2325</v>
      </c>
      <c r="C47" s="11">
        <v>310</v>
      </c>
      <c r="D47" s="11">
        <v>93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310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62</v>
      </c>
      <c r="W47" s="13"/>
      <c r="X47" s="11">
        <f t="shared" si="4"/>
        <v>3100</v>
      </c>
    </row>
    <row r="48" spans="1:24" x14ac:dyDescent="0.25">
      <c r="A48" s="12" t="s">
        <v>56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105</v>
      </c>
      <c r="I48" s="11">
        <v>238</v>
      </c>
      <c r="J48" s="11">
        <v>0</v>
      </c>
      <c r="K48" s="11">
        <v>0</v>
      </c>
      <c r="L48" s="11">
        <v>0</v>
      </c>
      <c r="M48" s="11">
        <v>336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21</v>
      </c>
      <c r="W48" s="13"/>
      <c r="X48" s="11">
        <f t="shared" si="4"/>
        <v>700</v>
      </c>
    </row>
    <row r="49" spans="1:24" x14ac:dyDescent="0.25">
      <c r="A49" s="12" t="s">
        <v>57</v>
      </c>
      <c r="B49" s="11">
        <v>227</v>
      </c>
      <c r="C49" s="11">
        <v>0</v>
      </c>
      <c r="D49" s="11">
        <v>0</v>
      </c>
      <c r="E49" s="11">
        <v>756</v>
      </c>
      <c r="F49" s="11">
        <v>0</v>
      </c>
      <c r="G49" s="11">
        <v>227</v>
      </c>
      <c r="H49" s="11">
        <v>0</v>
      </c>
      <c r="I49" s="11">
        <v>106</v>
      </c>
      <c r="J49" s="11">
        <v>151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30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15</v>
      </c>
      <c r="W49" s="13"/>
      <c r="X49" s="11">
        <f t="shared" si="4"/>
        <v>1512</v>
      </c>
    </row>
    <row r="50" spans="1:24" x14ac:dyDescent="0.25">
      <c r="A50" s="12" t="s">
        <v>58</v>
      </c>
      <c r="B50" s="11">
        <v>4891</v>
      </c>
      <c r="C50" s="11">
        <v>105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53</v>
      </c>
      <c r="M50" s="11">
        <v>0</v>
      </c>
      <c r="N50" s="11">
        <v>0</v>
      </c>
      <c r="O50" s="11">
        <v>158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53</v>
      </c>
      <c r="W50" s="13"/>
      <c r="X50" s="11">
        <f t="shared" si="4"/>
        <v>5260</v>
      </c>
    </row>
    <row r="51" spans="1:24" x14ac:dyDescent="0.25">
      <c r="A51" s="12" t="s">
        <v>59</v>
      </c>
      <c r="B51" s="11">
        <v>0</v>
      </c>
      <c r="C51" s="11">
        <v>0</v>
      </c>
      <c r="D51" s="11">
        <v>14</v>
      </c>
      <c r="E51" s="11">
        <v>350</v>
      </c>
      <c r="F51" s="11">
        <v>0</v>
      </c>
      <c r="G51" s="11">
        <v>91</v>
      </c>
      <c r="H51" s="11">
        <v>0</v>
      </c>
      <c r="I51" s="11">
        <v>70</v>
      </c>
      <c r="J51" s="11">
        <v>0</v>
      </c>
      <c r="K51" s="11">
        <v>126</v>
      </c>
      <c r="L51" s="11">
        <v>0</v>
      </c>
      <c r="M51" s="11">
        <v>35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14</v>
      </c>
      <c r="W51" s="13"/>
      <c r="X51" s="11">
        <f t="shared" si="4"/>
        <v>700</v>
      </c>
    </row>
    <row r="52" spans="1:24" x14ac:dyDescent="0.25">
      <c r="A52" s="12" t="s">
        <v>60</v>
      </c>
      <c r="B52" s="11">
        <v>882</v>
      </c>
      <c r="C52" s="11">
        <v>882</v>
      </c>
      <c r="D52" s="11">
        <v>630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76</v>
      </c>
      <c r="U52" s="11">
        <v>0</v>
      </c>
      <c r="V52" s="11">
        <v>50</v>
      </c>
      <c r="W52" s="13"/>
      <c r="X52" s="11">
        <f t="shared" si="4"/>
        <v>2520</v>
      </c>
    </row>
    <row r="53" spans="1:24" x14ac:dyDescent="0.25">
      <c r="A53" s="12" t="s">
        <v>61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3"/>
      <c r="X53" s="11">
        <f t="shared" si="4"/>
        <v>0</v>
      </c>
    </row>
    <row r="54" spans="1:24" x14ac:dyDescent="0.25">
      <c r="A54" s="12" t="s">
        <v>62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450</v>
      </c>
      <c r="I54" s="11">
        <v>0</v>
      </c>
      <c r="J54" s="11">
        <v>128</v>
      </c>
      <c r="K54" s="11">
        <v>0</v>
      </c>
      <c r="L54" s="11">
        <v>0</v>
      </c>
      <c r="M54" s="11">
        <v>0</v>
      </c>
      <c r="N54" s="11">
        <v>0</v>
      </c>
      <c r="O54" s="11">
        <v>255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17</v>
      </c>
      <c r="W54" s="13"/>
      <c r="X54" s="11">
        <f t="shared" si="4"/>
        <v>850</v>
      </c>
    </row>
    <row r="55" spans="1:24" x14ac:dyDescent="0.25">
      <c r="A55" s="12" t="s">
        <v>63</v>
      </c>
      <c r="B55" s="11">
        <v>0</v>
      </c>
      <c r="C55" s="11">
        <v>0</v>
      </c>
      <c r="D55" s="11">
        <v>170</v>
      </c>
      <c r="E55" s="11">
        <v>0</v>
      </c>
      <c r="F55" s="11">
        <v>0</v>
      </c>
      <c r="G55" s="11">
        <v>0</v>
      </c>
      <c r="H55" s="11">
        <v>729</v>
      </c>
      <c r="I55" s="11">
        <v>0</v>
      </c>
      <c r="J55" s="11">
        <v>0</v>
      </c>
      <c r="K55" s="11">
        <v>850</v>
      </c>
      <c r="L55" s="11">
        <v>0</v>
      </c>
      <c r="M55" s="11">
        <v>0</v>
      </c>
      <c r="N55" s="11">
        <v>49</v>
      </c>
      <c r="O55" s="11">
        <v>607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24</v>
      </c>
      <c r="W55" s="13"/>
      <c r="X55" s="11">
        <f t="shared" si="4"/>
        <v>2429</v>
      </c>
    </row>
    <row r="56" spans="1:24" x14ac:dyDescent="0.25">
      <c r="A56" s="12" t="s">
        <v>64</v>
      </c>
      <c r="B56" s="11">
        <v>88</v>
      </c>
      <c r="C56" s="11">
        <v>0</v>
      </c>
      <c r="D56" s="11">
        <v>53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1499</v>
      </c>
      <c r="L56" s="11">
        <v>0</v>
      </c>
      <c r="M56" s="11">
        <v>0</v>
      </c>
      <c r="N56" s="11">
        <v>0</v>
      </c>
      <c r="O56" s="11">
        <v>18</v>
      </c>
      <c r="P56" s="11">
        <v>88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18</v>
      </c>
      <c r="W56" s="13"/>
      <c r="X56" s="11">
        <f t="shared" si="4"/>
        <v>1764</v>
      </c>
    </row>
    <row r="57" spans="1:24" x14ac:dyDescent="0.25">
      <c r="A57" s="12" t="s">
        <v>65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3"/>
      <c r="X57" s="11">
        <f t="shared" si="4"/>
        <v>0</v>
      </c>
    </row>
    <row r="58" spans="1:24" x14ac:dyDescent="0.25">
      <c r="A58" s="12" t="s">
        <v>66</v>
      </c>
      <c r="B58" s="11">
        <v>51</v>
      </c>
      <c r="C58" s="11">
        <v>393</v>
      </c>
      <c r="D58" s="11">
        <v>85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1162</v>
      </c>
      <c r="U58" s="11">
        <v>0</v>
      </c>
      <c r="V58" s="11">
        <v>18</v>
      </c>
      <c r="W58" s="13"/>
      <c r="X58" s="11">
        <f t="shared" si="4"/>
        <v>1709</v>
      </c>
    </row>
    <row r="59" spans="1:24" x14ac:dyDescent="0.25">
      <c r="A59" s="12" t="s">
        <v>67</v>
      </c>
      <c r="B59" s="11">
        <v>0</v>
      </c>
      <c r="C59" s="11">
        <v>0</v>
      </c>
      <c r="D59" s="11">
        <v>120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960</v>
      </c>
      <c r="L59" s="11">
        <v>0</v>
      </c>
      <c r="M59" s="11">
        <v>0</v>
      </c>
      <c r="N59" s="11">
        <v>0</v>
      </c>
      <c r="O59" s="11">
        <v>60</v>
      </c>
      <c r="P59" s="11">
        <v>40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20</v>
      </c>
      <c r="W59" s="13"/>
      <c r="X59" s="11">
        <f t="shared" si="4"/>
        <v>1200</v>
      </c>
    </row>
    <row r="60" spans="1:24" x14ac:dyDescent="0.25">
      <c r="A60" s="12" t="s">
        <v>68</v>
      </c>
      <c r="B60" s="11">
        <v>210</v>
      </c>
      <c r="C60" s="11">
        <v>0</v>
      </c>
      <c r="D60" s="11">
        <v>21</v>
      </c>
      <c r="E60" s="11">
        <v>0</v>
      </c>
      <c r="F60" s="11">
        <v>140</v>
      </c>
      <c r="G60" s="11">
        <v>105</v>
      </c>
      <c r="H60" s="11">
        <v>0</v>
      </c>
      <c r="I60" s="11">
        <v>0</v>
      </c>
      <c r="J60" s="11">
        <v>0</v>
      </c>
      <c r="K60" s="11">
        <v>0</v>
      </c>
      <c r="L60" s="11">
        <v>35</v>
      </c>
      <c r="M60" s="11">
        <v>0</v>
      </c>
      <c r="N60" s="11">
        <v>0</v>
      </c>
      <c r="O60" s="11">
        <v>175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14</v>
      </c>
      <c r="W60" s="13"/>
      <c r="X60" s="11">
        <f t="shared" si="4"/>
        <v>700</v>
      </c>
    </row>
    <row r="61" spans="1:24" x14ac:dyDescent="0.25">
      <c r="A61" s="12" t="s">
        <v>69</v>
      </c>
      <c r="B61" s="11">
        <v>563</v>
      </c>
      <c r="C61" s="11">
        <v>0</v>
      </c>
      <c r="D61" s="11">
        <v>0</v>
      </c>
      <c r="E61" s="11">
        <v>15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15</v>
      </c>
      <c r="M61" s="11">
        <v>0</v>
      </c>
      <c r="N61" s="11">
        <v>0</v>
      </c>
      <c r="O61" s="11">
        <v>30</v>
      </c>
      <c r="P61" s="11">
        <v>120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7</v>
      </c>
      <c r="W61" s="13"/>
      <c r="X61" s="11">
        <f t="shared" si="4"/>
        <v>750</v>
      </c>
    </row>
    <row r="62" spans="1:24" x14ac:dyDescent="0.25">
      <c r="A62" s="12" t="s">
        <v>79</v>
      </c>
      <c r="B62" s="11">
        <v>105</v>
      </c>
      <c r="C62" s="11">
        <v>0</v>
      </c>
      <c r="D62" s="11">
        <v>210</v>
      </c>
      <c r="E62" s="11">
        <v>63</v>
      </c>
      <c r="F62" s="11">
        <v>525</v>
      </c>
      <c r="G62" s="11">
        <v>105</v>
      </c>
      <c r="H62" s="11">
        <v>0</v>
      </c>
      <c r="I62" s="11">
        <v>0</v>
      </c>
      <c r="J62" s="11">
        <v>32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10</v>
      </c>
      <c r="W62" s="13"/>
      <c r="X62" s="11">
        <f>SUM(B62:V62)</f>
        <v>1050</v>
      </c>
    </row>
    <row r="63" spans="1:24" x14ac:dyDescent="0.25">
      <c r="A63" s="12" t="s">
        <v>80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3"/>
      <c r="X63" s="11">
        <f>SUM(B63:V63)</f>
        <v>0</v>
      </c>
    </row>
    <row r="64" spans="1:24" x14ac:dyDescent="0.25">
      <c r="A64" s="12" t="s">
        <v>81</v>
      </c>
      <c r="B64" s="11">
        <v>420</v>
      </c>
      <c r="C64" s="11">
        <v>2940</v>
      </c>
      <c r="D64" s="11">
        <v>126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630</v>
      </c>
      <c r="U64" s="11">
        <v>0</v>
      </c>
      <c r="V64" s="11">
        <v>84</v>
      </c>
      <c r="W64" s="13"/>
      <c r="X64" s="11">
        <f>SUM(B64:V64)</f>
        <v>4200</v>
      </c>
    </row>
    <row r="65" spans="1:24" x14ac:dyDescent="0.25">
      <c r="A65" s="12" t="s">
        <v>70</v>
      </c>
      <c r="B65" s="11">
        <v>79</v>
      </c>
      <c r="C65" s="11">
        <v>0</v>
      </c>
      <c r="D65" s="11">
        <v>0</v>
      </c>
      <c r="E65" s="11">
        <v>0</v>
      </c>
      <c r="F65" s="11">
        <v>315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21</v>
      </c>
      <c r="R65" s="11">
        <v>0</v>
      </c>
      <c r="S65" s="11">
        <v>0</v>
      </c>
      <c r="T65" s="11">
        <v>105</v>
      </c>
      <c r="U65" s="11">
        <v>0</v>
      </c>
      <c r="V65" s="11">
        <v>5</v>
      </c>
      <c r="W65" s="13"/>
      <c r="X65" s="11">
        <f t="shared" si="4"/>
        <v>525</v>
      </c>
    </row>
    <row r="66" spans="1:24" x14ac:dyDescent="0.25">
      <c r="A66" s="12" t="s">
        <v>71</v>
      </c>
      <c r="B66" s="11">
        <v>202</v>
      </c>
      <c r="C66" s="11">
        <v>0</v>
      </c>
      <c r="D66" s="11">
        <v>0</v>
      </c>
      <c r="E66" s="11">
        <v>0</v>
      </c>
      <c r="F66" s="11">
        <v>555</v>
      </c>
      <c r="G66" s="11">
        <v>50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30</v>
      </c>
      <c r="R66" s="11">
        <v>0</v>
      </c>
      <c r="S66" s="11">
        <v>0</v>
      </c>
      <c r="T66" s="11">
        <v>151</v>
      </c>
      <c r="U66" s="11">
        <v>0</v>
      </c>
      <c r="V66" s="11">
        <v>20</v>
      </c>
      <c r="W66" s="13"/>
      <c r="X66" s="11">
        <f t="shared" si="4"/>
        <v>1008</v>
      </c>
    </row>
    <row r="67" spans="1:24" x14ac:dyDescent="0.25">
      <c r="A67" s="12" t="s">
        <v>72</v>
      </c>
      <c r="B67" s="11">
        <v>63</v>
      </c>
      <c r="C67" s="11">
        <v>0</v>
      </c>
      <c r="D67" s="11">
        <v>0</v>
      </c>
      <c r="E67" s="11">
        <v>0</v>
      </c>
      <c r="F67" s="11">
        <v>438</v>
      </c>
      <c r="G67" s="11">
        <v>19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31</v>
      </c>
      <c r="R67" s="11">
        <v>0</v>
      </c>
      <c r="S67" s="11">
        <v>0</v>
      </c>
      <c r="T67" s="11">
        <v>62</v>
      </c>
      <c r="U67" s="11">
        <v>0</v>
      </c>
      <c r="V67" s="11">
        <v>12</v>
      </c>
      <c r="W67" s="13"/>
      <c r="X67" s="11">
        <f t="shared" si="4"/>
        <v>625</v>
      </c>
    </row>
    <row r="68" spans="1:24" x14ac:dyDescent="0.25">
      <c r="A68" s="12" t="s">
        <v>73</v>
      </c>
      <c r="B68" s="11">
        <v>34</v>
      </c>
      <c r="C68" s="11">
        <v>0</v>
      </c>
      <c r="D68" s="11">
        <v>0</v>
      </c>
      <c r="E68" s="11">
        <v>0</v>
      </c>
      <c r="F68" s="11">
        <v>411</v>
      </c>
      <c r="G68" s="11">
        <v>89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69</v>
      </c>
      <c r="R68" s="11">
        <v>0</v>
      </c>
      <c r="S68" s="11">
        <v>0</v>
      </c>
      <c r="T68" s="11">
        <v>69</v>
      </c>
      <c r="U68" s="11">
        <v>0</v>
      </c>
      <c r="V68" s="11">
        <v>13</v>
      </c>
      <c r="W68" s="13"/>
      <c r="X68" s="11">
        <f t="shared" si="4"/>
        <v>685</v>
      </c>
    </row>
    <row r="69" spans="1:24" x14ac:dyDescent="0.25">
      <c r="A69" s="12" t="s">
        <v>74</v>
      </c>
      <c r="B69" s="11">
        <v>145</v>
      </c>
      <c r="C69" s="11">
        <v>0</v>
      </c>
      <c r="D69" s="11">
        <v>0</v>
      </c>
      <c r="E69" s="11">
        <v>15</v>
      </c>
      <c r="F69" s="11">
        <v>399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7</v>
      </c>
      <c r="R69" s="11">
        <v>0</v>
      </c>
      <c r="S69" s="11">
        <v>0</v>
      </c>
      <c r="T69" s="11">
        <v>145</v>
      </c>
      <c r="U69" s="11">
        <v>0</v>
      </c>
      <c r="V69" s="11">
        <v>14</v>
      </c>
      <c r="W69" s="13"/>
      <c r="X69" s="11">
        <f t="shared" si="4"/>
        <v>725</v>
      </c>
    </row>
    <row r="70" spans="1:24" x14ac:dyDescent="0.25">
      <c r="A70" s="12" t="s">
        <v>75</v>
      </c>
      <c r="B70" s="11">
        <v>425</v>
      </c>
      <c r="C70" s="11">
        <v>0</v>
      </c>
      <c r="D70" s="11">
        <v>0</v>
      </c>
      <c r="E70" s="11">
        <v>284</v>
      </c>
      <c r="F70" s="11">
        <v>0</v>
      </c>
      <c r="G70" s="11">
        <v>0</v>
      </c>
      <c r="H70" s="11">
        <v>113</v>
      </c>
      <c r="I70" s="11">
        <v>0</v>
      </c>
      <c r="J70" s="11">
        <v>0</v>
      </c>
      <c r="K70" s="11">
        <v>0</v>
      </c>
      <c r="L70" s="11">
        <v>284</v>
      </c>
      <c r="M70" s="11">
        <v>0</v>
      </c>
      <c r="N70" s="11">
        <v>0</v>
      </c>
      <c r="O70" s="11">
        <v>1644</v>
      </c>
      <c r="P70" s="11">
        <v>57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28</v>
      </c>
      <c r="W70" s="13"/>
      <c r="X70" s="11">
        <f t="shared" si="4"/>
        <v>2835</v>
      </c>
    </row>
    <row r="71" spans="1:24" x14ac:dyDescent="0.25">
      <c r="A71" s="12" t="s">
        <v>76</v>
      </c>
      <c r="B71" s="11">
        <v>83</v>
      </c>
      <c r="C71" s="11">
        <v>249</v>
      </c>
      <c r="D71" s="11">
        <v>416</v>
      </c>
      <c r="E71" s="11">
        <v>0</v>
      </c>
      <c r="F71" s="11">
        <v>0</v>
      </c>
      <c r="G71" s="11">
        <v>0</v>
      </c>
      <c r="H71" s="11">
        <v>50</v>
      </c>
      <c r="I71" s="11">
        <v>166</v>
      </c>
      <c r="J71" s="11">
        <v>0</v>
      </c>
      <c r="K71" s="11">
        <v>0</v>
      </c>
      <c r="L71" s="11">
        <v>0</v>
      </c>
      <c r="M71" s="11">
        <v>83</v>
      </c>
      <c r="N71" s="11">
        <v>0</v>
      </c>
      <c r="O71" s="11">
        <v>50</v>
      </c>
      <c r="P71" s="11">
        <v>83</v>
      </c>
      <c r="Q71" s="11">
        <v>0</v>
      </c>
      <c r="R71" s="11">
        <v>0</v>
      </c>
      <c r="S71" s="11">
        <v>0</v>
      </c>
      <c r="T71" s="11">
        <v>415</v>
      </c>
      <c r="U71" s="11">
        <v>0</v>
      </c>
      <c r="V71" s="11">
        <v>67</v>
      </c>
      <c r="W71" s="13"/>
      <c r="X71" s="11">
        <f t="shared" si="4"/>
        <v>1662</v>
      </c>
    </row>
    <row r="72" spans="1:24" x14ac:dyDescent="0.25">
      <c r="A72" s="12" t="s">
        <v>77</v>
      </c>
      <c r="B72" s="11">
        <v>113</v>
      </c>
      <c r="C72" s="11">
        <v>0</v>
      </c>
      <c r="D72" s="11">
        <v>15</v>
      </c>
      <c r="E72" s="11">
        <v>378</v>
      </c>
      <c r="F72" s="11">
        <v>0</v>
      </c>
      <c r="G72" s="11">
        <v>0</v>
      </c>
      <c r="H72" s="11">
        <v>15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151</v>
      </c>
      <c r="P72" s="11">
        <v>76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8</v>
      </c>
      <c r="W72" s="13"/>
      <c r="X72" s="11">
        <f t="shared" si="4"/>
        <v>756</v>
      </c>
    </row>
    <row r="73" spans="1:24" x14ac:dyDescent="0.25">
      <c r="A73" s="12" t="s">
        <v>78</v>
      </c>
      <c r="B73" s="11">
        <v>105</v>
      </c>
      <c r="C73" s="11">
        <v>42</v>
      </c>
      <c r="D73" s="11">
        <v>420</v>
      </c>
      <c r="E73" s="11">
        <v>42</v>
      </c>
      <c r="F73" s="11">
        <v>52</v>
      </c>
      <c r="G73" s="11">
        <v>0</v>
      </c>
      <c r="H73" s="11">
        <v>0</v>
      </c>
      <c r="I73" s="11">
        <v>0</v>
      </c>
      <c r="J73" s="11">
        <v>52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263</v>
      </c>
      <c r="U73" s="11">
        <v>53</v>
      </c>
      <c r="V73" s="11">
        <v>21</v>
      </c>
      <c r="W73" s="13"/>
      <c r="X73" s="11">
        <f t="shared" si="4"/>
        <v>1050</v>
      </c>
    </row>
    <row r="74" spans="1:24" x14ac:dyDescent="0.25">
      <c r="A74" s="12" t="s">
        <v>82</v>
      </c>
      <c r="B74" s="11">
        <v>0</v>
      </c>
      <c r="C74" s="11">
        <v>112</v>
      </c>
      <c r="D74" s="11">
        <v>336</v>
      </c>
      <c r="E74" s="11">
        <v>0</v>
      </c>
      <c r="F74" s="11">
        <v>0</v>
      </c>
      <c r="G74" s="11">
        <v>0</v>
      </c>
      <c r="H74" s="11">
        <v>0</v>
      </c>
      <c r="I74" s="11">
        <v>224</v>
      </c>
      <c r="J74" s="11">
        <v>0</v>
      </c>
      <c r="K74" s="11">
        <v>0</v>
      </c>
      <c r="L74" s="11">
        <v>0</v>
      </c>
      <c r="M74" s="11">
        <v>112</v>
      </c>
      <c r="N74" s="11">
        <v>0</v>
      </c>
      <c r="O74" s="11">
        <v>0</v>
      </c>
      <c r="P74" s="11">
        <v>90</v>
      </c>
      <c r="Q74" s="11">
        <v>0</v>
      </c>
      <c r="R74" s="11">
        <v>0</v>
      </c>
      <c r="S74" s="11">
        <v>0</v>
      </c>
      <c r="T74" s="11">
        <v>168</v>
      </c>
      <c r="U74" s="11">
        <v>56</v>
      </c>
      <c r="V74" s="11">
        <v>22</v>
      </c>
      <c r="W74" s="13"/>
      <c r="X74" s="11">
        <f t="shared" ref="X74:X84" si="5">SUM(B74:V74)</f>
        <v>1120</v>
      </c>
    </row>
    <row r="75" spans="1:24" x14ac:dyDescent="0.25">
      <c r="A75" s="12" t="s">
        <v>83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3"/>
      <c r="X75" s="11">
        <f t="shared" si="5"/>
        <v>0</v>
      </c>
    </row>
    <row r="76" spans="1:24" x14ac:dyDescent="0.25">
      <c r="A76" s="12" t="s">
        <v>84</v>
      </c>
      <c r="B76" s="11">
        <v>118</v>
      </c>
      <c r="C76" s="11">
        <v>412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368</v>
      </c>
      <c r="P76" s="11">
        <v>44</v>
      </c>
      <c r="Q76" s="11">
        <v>0</v>
      </c>
      <c r="R76" s="11">
        <v>220</v>
      </c>
      <c r="S76" s="11">
        <v>294</v>
      </c>
      <c r="T76" s="11">
        <v>0</v>
      </c>
      <c r="U76" s="11">
        <v>0</v>
      </c>
      <c r="V76" s="11">
        <v>14</v>
      </c>
      <c r="W76" s="13"/>
      <c r="X76" s="11">
        <f t="shared" si="5"/>
        <v>1470</v>
      </c>
    </row>
    <row r="77" spans="1:24" x14ac:dyDescent="0.25">
      <c r="A77" s="12" t="s">
        <v>85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3"/>
      <c r="X77" s="11">
        <f t="shared" si="5"/>
        <v>0</v>
      </c>
    </row>
    <row r="78" spans="1:24" x14ac:dyDescent="0.25">
      <c r="A78" s="12" t="s">
        <v>86</v>
      </c>
      <c r="B78" s="11">
        <v>66</v>
      </c>
      <c r="C78" s="11">
        <v>13</v>
      </c>
      <c r="D78" s="11">
        <v>66</v>
      </c>
      <c r="E78" s="11">
        <v>67</v>
      </c>
      <c r="F78" s="11">
        <v>0</v>
      </c>
      <c r="G78" s="11">
        <v>67</v>
      </c>
      <c r="H78" s="11">
        <v>399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199</v>
      </c>
      <c r="P78" s="11">
        <v>0</v>
      </c>
      <c r="Q78" s="11">
        <v>0</v>
      </c>
      <c r="R78" s="11">
        <v>133</v>
      </c>
      <c r="S78" s="11">
        <v>266</v>
      </c>
      <c r="T78" s="11">
        <v>0</v>
      </c>
      <c r="U78" s="11">
        <v>41</v>
      </c>
      <c r="V78" s="11">
        <v>13</v>
      </c>
      <c r="W78" s="13"/>
      <c r="X78" s="11">
        <f t="shared" si="5"/>
        <v>1330</v>
      </c>
    </row>
    <row r="79" spans="1:24" x14ac:dyDescent="0.25">
      <c r="A79" s="12" t="s">
        <v>87</v>
      </c>
      <c r="B79" s="11">
        <v>735</v>
      </c>
      <c r="C79" s="11">
        <v>0</v>
      </c>
      <c r="D79" s="11">
        <v>0</v>
      </c>
      <c r="E79" s="11">
        <v>53</v>
      </c>
      <c r="F79" s="11">
        <v>10</v>
      </c>
      <c r="G79" s="11">
        <v>0</v>
      </c>
      <c r="H79" s="11">
        <v>31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105</v>
      </c>
      <c r="P79" s="11">
        <v>105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11</v>
      </c>
      <c r="W79" s="13"/>
      <c r="X79" s="11">
        <f t="shared" si="5"/>
        <v>1050</v>
      </c>
    </row>
    <row r="80" spans="1:24" x14ac:dyDescent="0.25">
      <c r="A80" s="12" t="s">
        <v>88</v>
      </c>
      <c r="B80" s="11">
        <v>80</v>
      </c>
      <c r="C80" s="11">
        <v>0</v>
      </c>
      <c r="D80" s="11">
        <v>0</v>
      </c>
      <c r="E80" s="11">
        <v>0</v>
      </c>
      <c r="F80" s="11">
        <v>403</v>
      </c>
      <c r="G80" s="11">
        <v>64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242</v>
      </c>
      <c r="R80" s="11">
        <v>0</v>
      </c>
      <c r="S80" s="11">
        <v>0</v>
      </c>
      <c r="T80" s="11">
        <v>0</v>
      </c>
      <c r="U80" s="11">
        <v>0</v>
      </c>
      <c r="V80" s="11">
        <v>16</v>
      </c>
      <c r="W80" s="13"/>
      <c r="X80" s="11">
        <f t="shared" si="5"/>
        <v>805</v>
      </c>
    </row>
    <row r="81" spans="1:24" x14ac:dyDescent="0.25">
      <c r="A81" s="12" t="s">
        <v>89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3"/>
      <c r="X81" s="11">
        <f t="shared" si="5"/>
        <v>0</v>
      </c>
    </row>
    <row r="82" spans="1:24" x14ac:dyDescent="0.25">
      <c r="A82" s="12" t="s">
        <v>90</v>
      </c>
      <c r="B82" s="11">
        <v>95</v>
      </c>
      <c r="C82" s="11">
        <v>632</v>
      </c>
      <c r="D82" s="11">
        <v>158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158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790</v>
      </c>
      <c r="T82" s="11">
        <v>790</v>
      </c>
      <c r="U82" s="11">
        <v>506</v>
      </c>
      <c r="V82" s="11">
        <v>31</v>
      </c>
      <c r="W82" s="13"/>
      <c r="X82" s="11">
        <f t="shared" si="5"/>
        <v>3160</v>
      </c>
    </row>
    <row r="83" spans="1:24" x14ac:dyDescent="0.25">
      <c r="A83" s="12" t="s">
        <v>91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3"/>
      <c r="X83" s="11">
        <f t="shared" si="5"/>
        <v>0</v>
      </c>
    </row>
    <row r="84" spans="1:24" x14ac:dyDescent="0.25">
      <c r="A84" s="12" t="s">
        <v>92</v>
      </c>
      <c r="B84" s="11">
        <v>0</v>
      </c>
      <c r="C84" s="11">
        <v>48</v>
      </c>
      <c r="D84" s="11">
        <v>952</v>
      </c>
      <c r="E84" s="11">
        <v>47</v>
      </c>
      <c r="F84" s="11">
        <v>238</v>
      </c>
      <c r="G84" s="11">
        <v>333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1">
        <v>357</v>
      </c>
      <c r="U84" s="11">
        <v>357</v>
      </c>
      <c r="V84" s="11">
        <v>48</v>
      </c>
      <c r="W84" s="13"/>
      <c r="X84" s="11">
        <f t="shared" si="5"/>
        <v>2380</v>
      </c>
    </row>
    <row r="85" spans="1:24" x14ac:dyDescent="0.25">
      <c r="A85" s="12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3"/>
      <c r="X85" s="11"/>
    </row>
    <row r="86" spans="1:24" x14ac:dyDescent="0.25">
      <c r="A86" s="12" t="s">
        <v>26</v>
      </c>
      <c r="B86" s="11">
        <f t="shared" ref="B86:V86" si="6">SUM(B44:B84)</f>
        <v>13293</v>
      </c>
      <c r="C86" s="11">
        <f t="shared" si="6"/>
        <v>6251</v>
      </c>
      <c r="D86" s="11">
        <f t="shared" si="6"/>
        <v>5160</v>
      </c>
      <c r="E86" s="11">
        <f t="shared" si="6"/>
        <v>2379</v>
      </c>
      <c r="F86" s="11">
        <f t="shared" si="6"/>
        <v>3486</v>
      </c>
      <c r="G86" s="11">
        <f t="shared" si="6"/>
        <v>1181</v>
      </c>
      <c r="H86" s="11">
        <f t="shared" si="6"/>
        <v>2135</v>
      </c>
      <c r="I86" s="11">
        <f t="shared" si="6"/>
        <v>1070</v>
      </c>
      <c r="J86" s="11">
        <f t="shared" si="6"/>
        <v>1180</v>
      </c>
      <c r="K86" s="11">
        <f t="shared" si="6"/>
        <v>3631</v>
      </c>
      <c r="L86" s="11">
        <f t="shared" si="6"/>
        <v>387</v>
      </c>
      <c r="M86" s="11">
        <f t="shared" si="6"/>
        <v>642</v>
      </c>
      <c r="N86" s="11">
        <f t="shared" si="6"/>
        <v>87</v>
      </c>
      <c r="O86" s="11">
        <f t="shared" si="6"/>
        <v>4235</v>
      </c>
      <c r="P86" s="11">
        <f t="shared" si="6"/>
        <v>733</v>
      </c>
      <c r="Q86" s="11">
        <f t="shared" si="6"/>
        <v>400</v>
      </c>
      <c r="R86" s="11">
        <f>SUM(R44:R84)</f>
        <v>353</v>
      </c>
      <c r="S86" s="11">
        <v>0</v>
      </c>
      <c r="T86" s="11">
        <f>SUM(T44:T84)</f>
        <v>4393</v>
      </c>
      <c r="U86" s="11">
        <f t="shared" si="6"/>
        <v>1013</v>
      </c>
      <c r="V86" s="11">
        <f t="shared" si="6"/>
        <v>815</v>
      </c>
      <c r="W86" s="13"/>
      <c r="X86" s="11">
        <f>SUM(X44:X84)</f>
        <v>54174</v>
      </c>
    </row>
    <row r="88" spans="1:24" s="16" customFormat="1" x14ac:dyDescent="0.25">
      <c r="A88" s="15"/>
      <c r="B88" s="15" t="s">
        <v>20</v>
      </c>
      <c r="C88" s="15" t="s">
        <v>21</v>
      </c>
      <c r="D88" s="15" t="s">
        <v>95</v>
      </c>
      <c r="E88" s="15" t="s">
        <v>22</v>
      </c>
      <c r="F88" s="15" t="s">
        <v>23</v>
      </c>
      <c r="G88" s="15" t="s">
        <v>24</v>
      </c>
      <c r="H88" s="15" t="s">
        <v>25</v>
      </c>
      <c r="I88" s="15" t="s">
        <v>27</v>
      </c>
      <c r="J88" s="15" t="s">
        <v>28</v>
      </c>
      <c r="K88" s="15" t="s">
        <v>29</v>
      </c>
      <c r="L88" s="15" t="s">
        <v>30</v>
      </c>
      <c r="M88" s="15" t="s">
        <v>31</v>
      </c>
      <c r="N88" s="15" t="s">
        <v>32</v>
      </c>
      <c r="O88" s="15" t="s">
        <v>33</v>
      </c>
      <c r="P88" s="15" t="s">
        <v>34</v>
      </c>
      <c r="Q88" s="15" t="s">
        <v>35</v>
      </c>
      <c r="R88" s="15" t="s">
        <v>98</v>
      </c>
      <c r="S88" s="15" t="s">
        <v>97</v>
      </c>
      <c r="T88" s="15" t="s">
        <v>96</v>
      </c>
      <c r="U88" s="15" t="s">
        <v>36</v>
      </c>
      <c r="V88" s="15" t="s">
        <v>93</v>
      </c>
      <c r="X88" s="15" t="s">
        <v>26</v>
      </c>
    </row>
    <row r="89" spans="1:24" s="16" customFormat="1" x14ac:dyDescent="0.25">
      <c r="A89" s="15"/>
      <c r="B89" s="15">
        <f t="shared" ref="B89:V89" si="7">SUM(B24,B41,B86)</f>
        <v>166762</v>
      </c>
      <c r="C89" s="15">
        <f t="shared" si="7"/>
        <v>63647</v>
      </c>
      <c r="D89" s="15">
        <f t="shared" si="7"/>
        <v>57231</v>
      </c>
      <c r="E89" s="15">
        <f t="shared" si="7"/>
        <v>37328</v>
      </c>
      <c r="F89" s="15">
        <f t="shared" si="7"/>
        <v>50575</v>
      </c>
      <c r="G89" s="15">
        <f t="shared" si="7"/>
        <v>50760</v>
      </c>
      <c r="H89" s="15">
        <f t="shared" si="7"/>
        <v>19145</v>
      </c>
      <c r="I89" s="15">
        <f t="shared" si="7"/>
        <v>17786</v>
      </c>
      <c r="J89" s="15">
        <f t="shared" si="7"/>
        <v>24198</v>
      </c>
      <c r="K89" s="15">
        <f t="shared" si="7"/>
        <v>65244</v>
      </c>
      <c r="L89" s="15">
        <f t="shared" si="7"/>
        <v>14260</v>
      </c>
      <c r="M89" s="15">
        <f t="shared" si="7"/>
        <v>23728</v>
      </c>
      <c r="N89" s="15">
        <f t="shared" si="7"/>
        <v>10801</v>
      </c>
      <c r="O89" s="15">
        <f t="shared" si="7"/>
        <v>44849</v>
      </c>
      <c r="P89" s="15">
        <f t="shared" si="7"/>
        <v>4723</v>
      </c>
      <c r="Q89" s="15">
        <f t="shared" si="7"/>
        <v>3545</v>
      </c>
      <c r="R89" s="15">
        <f>SUM(R24,R41,R86)</f>
        <v>3131</v>
      </c>
      <c r="S89" s="15">
        <f>SUM(S24,S41,S86)</f>
        <v>14267</v>
      </c>
      <c r="T89" s="15">
        <f>SUM(T24,T41,T86)</f>
        <v>18822</v>
      </c>
      <c r="U89" s="15">
        <f t="shared" si="7"/>
        <v>6970</v>
      </c>
      <c r="V89" s="15">
        <f t="shared" si="7"/>
        <v>12363</v>
      </c>
      <c r="X89" s="15">
        <f>SUM(X24,X41,X86)</f>
        <v>711485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Micky</dc:creator>
  <cp:lastModifiedBy>Micky</cp:lastModifiedBy>
  <dcterms:created xsi:type="dcterms:W3CDTF">2015-01-02T00:10:05Z</dcterms:created>
  <dcterms:modified xsi:type="dcterms:W3CDTF">2021-04-15T22:30:00Z</dcterms:modified>
</cp:coreProperties>
</file>